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0215" windowHeight="762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G5" i="1" l="1"/>
  <c r="G37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F37" i="1" l="1"/>
</calcChain>
</file>

<file path=xl/sharedStrings.xml><?xml version="1.0" encoding="utf-8"?>
<sst xmlns="http://schemas.openxmlformats.org/spreadsheetml/2006/main" count="150" uniqueCount="63">
  <si>
    <t>No</t>
  </si>
  <si>
    <t>Nama Poktan</t>
  </si>
  <si>
    <t>Varietas</t>
  </si>
  <si>
    <t>Luas Lahan</t>
  </si>
  <si>
    <t>Desa/Kecamatan</t>
  </si>
  <si>
    <t>Jumlah Produksi</t>
  </si>
  <si>
    <t>Bulan Tanam</t>
  </si>
  <si>
    <t>Bulan Panen</t>
  </si>
  <si>
    <t>LUAS TAMBAH TANAM KABUPATEN MAGELANG</t>
  </si>
  <si>
    <t>Rukun Estu Kiat</t>
  </si>
  <si>
    <t>Rukun Tani</t>
  </si>
  <si>
    <t>Sidodadi</t>
  </si>
  <si>
    <t>Agro Asyifa</t>
  </si>
  <si>
    <t>Sejahtera</t>
  </si>
  <si>
    <t>Tlogosari</t>
  </si>
  <si>
    <t>Ngudi Raharjo</t>
  </si>
  <si>
    <t>Sri Rejeki</t>
  </si>
  <si>
    <t>Andong Jinawi</t>
  </si>
  <si>
    <t>Karanglo</t>
  </si>
  <si>
    <t>Rejo Mulyo</t>
  </si>
  <si>
    <t>Sido Rukun</t>
  </si>
  <si>
    <t>Sido Rejo</t>
  </si>
  <si>
    <t>Sumber Rejeki</t>
  </si>
  <si>
    <t>Gotong Royong</t>
  </si>
  <si>
    <t>Sayuk Rukun</t>
  </si>
  <si>
    <t>Tekad Manunggal</t>
  </si>
  <si>
    <t>KWT Sido Arum</t>
  </si>
  <si>
    <t>Sido Mukti</t>
  </si>
  <si>
    <t>Sido Asri</t>
  </si>
  <si>
    <t>Ngudi Luhur</t>
  </si>
  <si>
    <t>Tani Makmur III</t>
  </si>
  <si>
    <t>Tejosari II</t>
  </si>
  <si>
    <t>Sido Harjo</t>
  </si>
  <si>
    <t>Lestari Makmur</t>
  </si>
  <si>
    <t>Dewi Sri</t>
  </si>
  <si>
    <t>Berkah Tani Nyiur Hijau</t>
  </si>
  <si>
    <t>Sugeng Makmur</t>
  </si>
  <si>
    <t>Subur</t>
  </si>
  <si>
    <t>Loh Jinawi</t>
  </si>
  <si>
    <t>Tlogomulyo</t>
  </si>
  <si>
    <t>KECAMATAN GRABAG</t>
  </si>
  <si>
    <t xml:space="preserve">Kalikuto </t>
  </si>
  <si>
    <t>Banyusari</t>
  </si>
  <si>
    <t>Kartoharjo</t>
  </si>
  <si>
    <t>Grabag</t>
  </si>
  <si>
    <t>Kleteran</t>
  </si>
  <si>
    <t>Ngasinan</t>
  </si>
  <si>
    <t>Tirto</t>
  </si>
  <si>
    <t>Tlogorejo</t>
  </si>
  <si>
    <t>Sambungrejo</t>
  </si>
  <si>
    <t>Citrosono</t>
  </si>
  <si>
    <t>Sidogede</t>
  </si>
  <si>
    <t>Ciherang, Mekongga</t>
  </si>
  <si>
    <t>Januari</t>
  </si>
  <si>
    <t>April</t>
  </si>
  <si>
    <t>Februari</t>
  </si>
  <si>
    <t>Mei</t>
  </si>
  <si>
    <t>Maret</t>
  </si>
  <si>
    <t>Juni</t>
  </si>
  <si>
    <t>Juli</t>
  </si>
  <si>
    <t>November</t>
  </si>
  <si>
    <t>September</t>
  </si>
  <si>
    <t>Prov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</si>
</sst>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65" formatCode="_(* #,##0_);_(* \(#,##0\);_(* &quot;-&quot;_);_(@_)"/>
    <numFmt numFmtId="167" formatCode="_(* #,##0.00_);_(* \(#,##0.00\);_(* &quot;-&quot;??_);_(@_)"/>
  </numFmts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sz val="10"/>
      <color indexed="8"/>
      <name val="Times New Roman"/>
      <family val="1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color indexed="8"/>
      <name val="Arial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indexed="64"/>
      </left>
      <right/>
      <top/>
      <bottom/>
      <diagonal/>
    </border>
  </borders>
  <cellStyleXfs count="50">
    <xf numFmtId="0" fontId="0" fillId="0" borderId="0"/>
    <xf numFmtId="0" fontId="2" fillId="0" borderId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28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6" fillId="32" borderId="0" applyNumberFormat="0" applyBorder="0" applyAlignment="0" applyProtection="0"/>
    <xf numFmtId="0" fontId="13" fillId="3" borderId="0" applyNumberFormat="0" applyBorder="0" applyAlignment="0" applyProtection="0"/>
    <xf numFmtId="0" fontId="14" fillId="6" borderId="2" applyNumberFormat="0" applyAlignment="0" applyProtection="0"/>
    <xf numFmtId="0" fontId="7" fillId="7" borderId="5" applyNumberFormat="0" applyAlignment="0" applyProtection="0"/>
    <xf numFmtId="167" fontId="2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0" borderId="10" applyNumberFormat="0" applyFill="0" applyAlignment="0" applyProtection="0"/>
    <xf numFmtId="0" fontId="17" fillId="0" borderId="11" applyNumberFormat="0" applyFill="0" applyAlignment="0" applyProtection="0"/>
    <xf numFmtId="0" fontId="18" fillId="0" borderId="12" applyNumberFormat="0" applyFill="0" applyAlignment="0" applyProtection="0"/>
    <xf numFmtId="0" fontId="18" fillId="0" borderId="0" applyNumberFormat="0" applyFill="0" applyBorder="0" applyAlignment="0" applyProtection="0"/>
    <xf numFmtId="0" fontId="19" fillId="5" borderId="2" applyNumberFormat="0" applyAlignment="0" applyProtection="0"/>
    <xf numFmtId="0" fontId="20" fillId="0" borderId="4" applyNumberFormat="0" applyFill="0" applyAlignment="0" applyProtection="0"/>
    <xf numFmtId="0" fontId="21" fillId="4" borderId="0" applyNumberFormat="0" applyBorder="0" applyAlignment="0" applyProtection="0"/>
    <xf numFmtId="0" fontId="5" fillId="0" borderId="0"/>
    <xf numFmtId="0" fontId="3" fillId="0" borderId="0"/>
    <xf numFmtId="0" fontId="8" fillId="0" borderId="0"/>
    <xf numFmtId="0" fontId="2" fillId="8" borderId="6" applyNumberFormat="0" applyFont="0" applyAlignment="0" applyProtection="0"/>
    <xf numFmtId="0" fontId="22" fillId="6" borderId="3" applyNumberFormat="0" applyAlignment="0" applyProtection="0"/>
    <xf numFmtId="0" fontId="23" fillId="0" borderId="0" applyNumberFormat="0" applyFill="0" applyBorder="0" applyAlignment="0" applyProtection="0"/>
    <xf numFmtId="0" fontId="10" fillId="0" borderId="13" applyNumberFormat="0" applyFill="0" applyAlignment="0" applyProtection="0"/>
    <xf numFmtId="0" fontId="11" fillId="0" borderId="0" applyNumberFormat="0" applyFill="0" applyBorder="0" applyAlignment="0" applyProtection="0"/>
    <xf numFmtId="167" fontId="2" fillId="0" borderId="0" applyFont="0" applyFill="0" applyBorder="0" applyAlignment="0" applyProtection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2" fillId="0" borderId="1" xfId="1" applyFont="1" applyFill="1" applyBorder="1" applyAlignment="1">
      <alignment vertical="center"/>
    </xf>
    <xf numFmtId="0" fontId="12" fillId="0" borderId="7" xfId="1" applyFont="1" applyFill="1" applyBorder="1" applyAlignment="1">
      <alignment vertical="center"/>
    </xf>
    <xf numFmtId="0" fontId="4" fillId="0" borderId="1" xfId="1" applyFont="1" applyFill="1" applyBorder="1" applyAlignment="1">
      <alignment horizontal="left" vertical="center"/>
    </xf>
    <xf numFmtId="0" fontId="12" fillId="0" borderId="1" xfId="1" applyFont="1" applyFill="1" applyBorder="1" applyAlignment="1">
      <alignment vertical="center"/>
    </xf>
    <xf numFmtId="0" fontId="0" fillId="33" borderId="1" xfId="0" applyFill="1" applyBorder="1" applyAlignment="1">
      <alignment horizontal="center" vertic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vertical="center"/>
    </xf>
  </cellXfs>
  <cellStyles count="50">
    <cellStyle name="20% - Accent1 2" xfId="2"/>
    <cellStyle name="20% - Accent2 2" xfId="3"/>
    <cellStyle name="20% - Accent3 2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3 2" xfId="22"/>
    <cellStyle name="Accent4 2" xfId="23"/>
    <cellStyle name="Accent5 2" xfId="24"/>
    <cellStyle name="Accent6 2" xfId="25"/>
    <cellStyle name="Bad 2" xfId="26"/>
    <cellStyle name="Calculation 2" xfId="27"/>
    <cellStyle name="Check Cell 2" xfId="28"/>
    <cellStyle name="Comma [0] 2" xfId="30"/>
    <cellStyle name="Comma [0] 3" xfId="31"/>
    <cellStyle name="Comma 2" xfId="29"/>
    <cellStyle name="Comma 3" xfId="49"/>
    <cellStyle name="Explanatory Text 2" xfId="32"/>
    <cellStyle name="Good 2" xfId="33"/>
    <cellStyle name="Heading 1 2" xfId="34"/>
    <cellStyle name="Heading 2 2" xfId="35"/>
    <cellStyle name="Heading 3 2" xfId="36"/>
    <cellStyle name="Heading 4 2" xfId="37"/>
    <cellStyle name="Input 2" xfId="38"/>
    <cellStyle name="Linked Cell 2" xfId="39"/>
    <cellStyle name="Neutral 2" xfId="40"/>
    <cellStyle name="Normal" xfId="0" builtinId="0"/>
    <cellStyle name="Normal 2" xfId="41"/>
    <cellStyle name="Normal 2 2" xfId="42"/>
    <cellStyle name="Normal 3" xfId="43"/>
    <cellStyle name="Normal 4" xfId="1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workbookViewId="0">
      <selection activeCell="I34" sqref="I34"/>
    </sheetView>
  </sheetViews>
  <sheetFormatPr defaultRowHeight="15" x14ac:dyDescent="0.25"/>
  <cols>
    <col min="1" max="1" width="4.85546875" customWidth="1"/>
    <col min="2" max="2" width="24.28515625" customWidth="1"/>
    <col min="3" max="3" width="19.140625" style="22" customWidth="1"/>
    <col min="4" max="4" width="20.85546875" style="11" customWidth="1"/>
    <col min="5" max="5" width="15" style="11" customWidth="1"/>
    <col min="6" max="6" width="12.7109375" customWidth="1"/>
    <col min="7" max="7" width="15.5703125" customWidth="1"/>
    <col min="8" max="8" width="20.140625" customWidth="1"/>
    <col min="10" max="10" width="0" hidden="1" customWidth="1"/>
  </cols>
  <sheetData>
    <row r="1" spans="1:10" x14ac:dyDescent="0.25">
      <c r="A1" s="18" t="s">
        <v>8</v>
      </c>
      <c r="B1" s="18"/>
      <c r="C1" s="18"/>
      <c r="D1" s="18"/>
      <c r="E1" s="18"/>
      <c r="F1" s="18"/>
      <c r="G1" s="18"/>
      <c r="H1" s="18"/>
    </row>
    <row r="2" spans="1:10" x14ac:dyDescent="0.25">
      <c r="A2" s="18" t="s">
        <v>40</v>
      </c>
      <c r="B2" s="18"/>
      <c r="C2" s="18"/>
      <c r="D2" s="18"/>
      <c r="E2" s="18"/>
      <c r="F2" s="18"/>
      <c r="G2" s="18"/>
      <c r="H2" s="18"/>
    </row>
    <row r="4" spans="1:10" x14ac:dyDescent="0.25">
      <c r="A4" s="17" t="s">
        <v>0</v>
      </c>
      <c r="B4" s="17" t="s">
        <v>1</v>
      </c>
      <c r="C4" s="12" t="s">
        <v>4</v>
      </c>
      <c r="D4" s="17" t="s">
        <v>6</v>
      </c>
      <c r="E4" s="17" t="s">
        <v>7</v>
      </c>
      <c r="F4" s="17" t="s">
        <v>3</v>
      </c>
      <c r="G4" s="17" t="s">
        <v>5</v>
      </c>
      <c r="H4" s="17" t="s">
        <v>2</v>
      </c>
      <c r="J4" s="16" t="s">
        <v>62</v>
      </c>
    </row>
    <row r="5" spans="1:10" x14ac:dyDescent="0.25">
      <c r="A5" s="2">
        <v>1</v>
      </c>
      <c r="B5" s="6" t="s">
        <v>29</v>
      </c>
      <c r="C5" s="10" t="s">
        <v>41</v>
      </c>
      <c r="D5" s="9" t="s">
        <v>53</v>
      </c>
      <c r="E5" s="9" t="s">
        <v>54</v>
      </c>
      <c r="F5" s="9">
        <v>22.45</v>
      </c>
      <c r="G5" s="9">
        <f>F5*J5</f>
        <v>121.23</v>
      </c>
      <c r="H5" s="9" t="s">
        <v>52</v>
      </c>
      <c r="J5">
        <v>5.4</v>
      </c>
    </row>
    <row r="6" spans="1:10" x14ac:dyDescent="0.25">
      <c r="A6" s="2">
        <v>2</v>
      </c>
      <c r="B6" s="6" t="s">
        <v>30</v>
      </c>
      <c r="C6" s="19" t="s">
        <v>42</v>
      </c>
      <c r="D6" s="9" t="s">
        <v>53</v>
      </c>
      <c r="E6" s="9" t="s">
        <v>54</v>
      </c>
      <c r="F6" s="9">
        <v>25.2</v>
      </c>
      <c r="G6" s="9">
        <f t="shared" ref="G6:G37" si="0">F6*J6</f>
        <v>133.56</v>
      </c>
      <c r="H6" s="9" t="s">
        <v>52</v>
      </c>
      <c r="J6">
        <v>5.3</v>
      </c>
    </row>
    <row r="7" spans="1:10" x14ac:dyDescent="0.25">
      <c r="A7" s="2">
        <v>3</v>
      </c>
      <c r="B7" s="6" t="s">
        <v>31</v>
      </c>
      <c r="C7" s="20"/>
      <c r="D7" s="9" t="s">
        <v>55</v>
      </c>
      <c r="E7" s="9" t="s">
        <v>56</v>
      </c>
      <c r="F7" s="9">
        <v>17.45</v>
      </c>
      <c r="G7" s="9">
        <f t="shared" si="0"/>
        <v>88.99499999999999</v>
      </c>
      <c r="H7" s="9" t="s">
        <v>52</v>
      </c>
      <c r="J7">
        <v>5.0999999999999996</v>
      </c>
    </row>
    <row r="8" spans="1:10" x14ac:dyDescent="0.25">
      <c r="A8" s="2">
        <v>4</v>
      </c>
      <c r="B8" s="6" t="s">
        <v>32</v>
      </c>
      <c r="C8" s="19" t="s">
        <v>43</v>
      </c>
      <c r="D8" s="9" t="s">
        <v>57</v>
      </c>
      <c r="E8" s="9" t="s">
        <v>58</v>
      </c>
      <c r="F8" s="9">
        <v>10.199999999999999</v>
      </c>
      <c r="G8" s="9">
        <f t="shared" si="0"/>
        <v>49.98</v>
      </c>
      <c r="H8" s="9" t="s">
        <v>52</v>
      </c>
      <c r="I8" s="14"/>
      <c r="J8">
        <v>4.9000000000000004</v>
      </c>
    </row>
    <row r="9" spans="1:10" x14ac:dyDescent="0.25">
      <c r="A9" s="2">
        <v>5</v>
      </c>
      <c r="B9" s="6" t="s">
        <v>33</v>
      </c>
      <c r="C9" s="21"/>
      <c r="D9" s="15" t="s">
        <v>55</v>
      </c>
      <c r="E9" s="15" t="s">
        <v>54</v>
      </c>
      <c r="F9" s="9">
        <v>12</v>
      </c>
      <c r="G9" s="9">
        <f t="shared" si="0"/>
        <v>63.599999999999994</v>
      </c>
      <c r="H9" s="9" t="s">
        <v>52</v>
      </c>
      <c r="J9">
        <v>5.3</v>
      </c>
    </row>
    <row r="10" spans="1:10" x14ac:dyDescent="0.25">
      <c r="A10" s="2">
        <v>6</v>
      </c>
      <c r="B10" s="6" t="s">
        <v>34</v>
      </c>
      <c r="C10" s="21"/>
      <c r="D10" s="9" t="s">
        <v>57</v>
      </c>
      <c r="E10" s="9" t="s">
        <v>58</v>
      </c>
      <c r="F10" s="9">
        <v>10</v>
      </c>
      <c r="G10" s="9">
        <f t="shared" si="0"/>
        <v>52</v>
      </c>
      <c r="H10" s="9" t="s">
        <v>52</v>
      </c>
      <c r="J10">
        <v>5.2</v>
      </c>
    </row>
    <row r="11" spans="1:10" x14ac:dyDescent="0.25">
      <c r="A11" s="2">
        <v>7</v>
      </c>
      <c r="B11" s="6" t="s">
        <v>35</v>
      </c>
      <c r="C11" s="21"/>
      <c r="D11" s="9" t="s">
        <v>55</v>
      </c>
      <c r="E11" s="9" t="s">
        <v>54</v>
      </c>
      <c r="F11" s="9">
        <v>10.28</v>
      </c>
      <c r="G11" s="9">
        <f t="shared" si="0"/>
        <v>53.455999999999996</v>
      </c>
      <c r="H11" s="9" t="s">
        <v>52</v>
      </c>
      <c r="J11">
        <v>5.2</v>
      </c>
    </row>
    <row r="12" spans="1:10" x14ac:dyDescent="0.25">
      <c r="A12" s="2">
        <v>8</v>
      </c>
      <c r="B12" s="6" t="s">
        <v>36</v>
      </c>
      <c r="C12" s="20"/>
      <c r="D12" s="9" t="s">
        <v>55</v>
      </c>
      <c r="E12" s="9" t="s">
        <v>54</v>
      </c>
      <c r="F12" s="9">
        <v>15</v>
      </c>
      <c r="G12" s="9">
        <f t="shared" si="0"/>
        <v>82.5</v>
      </c>
      <c r="H12" s="9" t="s">
        <v>52</v>
      </c>
      <c r="J12" s="8">
        <v>5.5</v>
      </c>
    </row>
    <row r="13" spans="1:10" x14ac:dyDescent="0.25">
      <c r="A13" s="2">
        <v>9</v>
      </c>
      <c r="B13" s="6" t="s">
        <v>37</v>
      </c>
      <c r="C13" s="19" t="s">
        <v>44</v>
      </c>
      <c r="D13" s="9" t="s">
        <v>57</v>
      </c>
      <c r="E13" s="9" t="s">
        <v>58</v>
      </c>
      <c r="F13" s="7">
        <v>47</v>
      </c>
      <c r="G13" s="9">
        <f t="shared" si="0"/>
        <v>249.1</v>
      </c>
      <c r="H13" s="9" t="s">
        <v>52</v>
      </c>
      <c r="J13" s="8">
        <v>5.3</v>
      </c>
    </row>
    <row r="14" spans="1:10" x14ac:dyDescent="0.25">
      <c r="A14" s="2">
        <v>10</v>
      </c>
      <c r="B14" s="4" t="s">
        <v>9</v>
      </c>
      <c r="C14" s="20"/>
      <c r="D14" s="9" t="s">
        <v>54</v>
      </c>
      <c r="E14" s="9" t="s">
        <v>59</v>
      </c>
      <c r="F14" s="7">
        <v>30.35</v>
      </c>
      <c r="G14" s="9">
        <f t="shared" si="0"/>
        <v>154.785</v>
      </c>
      <c r="H14" s="9" t="s">
        <v>52</v>
      </c>
      <c r="J14" s="8">
        <v>5.0999999999999996</v>
      </c>
    </row>
    <row r="15" spans="1:10" x14ac:dyDescent="0.25">
      <c r="A15" s="2">
        <v>11</v>
      </c>
      <c r="B15" s="6" t="s">
        <v>38</v>
      </c>
      <c r="C15" s="19" t="s">
        <v>45</v>
      </c>
      <c r="D15" s="9" t="s">
        <v>55</v>
      </c>
      <c r="E15" s="9" t="s">
        <v>56</v>
      </c>
      <c r="F15" s="7">
        <v>18.02</v>
      </c>
      <c r="G15" s="9">
        <f t="shared" si="0"/>
        <v>88.298000000000002</v>
      </c>
      <c r="H15" s="9" t="s">
        <v>52</v>
      </c>
      <c r="J15" s="8">
        <v>4.9000000000000004</v>
      </c>
    </row>
    <row r="16" spans="1:10" x14ac:dyDescent="0.25">
      <c r="A16" s="2">
        <v>12</v>
      </c>
      <c r="B16" s="3" t="s">
        <v>10</v>
      </c>
      <c r="C16" s="21"/>
      <c r="D16" s="9" t="s">
        <v>57</v>
      </c>
      <c r="E16" s="9" t="s">
        <v>58</v>
      </c>
      <c r="F16" s="9">
        <v>15</v>
      </c>
      <c r="G16" s="9">
        <f t="shared" si="0"/>
        <v>79.5</v>
      </c>
      <c r="H16" s="9" t="s">
        <v>52</v>
      </c>
      <c r="J16" s="8">
        <v>5.3</v>
      </c>
    </row>
    <row r="17" spans="1:10" x14ac:dyDescent="0.25">
      <c r="A17" s="2">
        <v>13</v>
      </c>
      <c r="B17" s="3" t="s">
        <v>11</v>
      </c>
      <c r="C17" s="20"/>
      <c r="D17" s="9" t="s">
        <v>55</v>
      </c>
      <c r="E17" s="9" t="s">
        <v>56</v>
      </c>
      <c r="F17" s="9">
        <v>18</v>
      </c>
      <c r="G17" s="9">
        <f t="shared" si="0"/>
        <v>93.600000000000009</v>
      </c>
      <c r="H17" s="9" t="s">
        <v>52</v>
      </c>
      <c r="J17" s="8">
        <v>5.2</v>
      </c>
    </row>
    <row r="18" spans="1:10" x14ac:dyDescent="0.25">
      <c r="A18" s="2">
        <v>14</v>
      </c>
      <c r="B18" s="5" t="s">
        <v>12</v>
      </c>
      <c r="C18" s="19" t="s">
        <v>46</v>
      </c>
      <c r="D18" s="9" t="s">
        <v>60</v>
      </c>
      <c r="E18" s="9" t="s">
        <v>55</v>
      </c>
      <c r="F18" s="10">
        <v>35.409999999999997</v>
      </c>
      <c r="G18" s="9">
        <f t="shared" si="0"/>
        <v>184.13199999999998</v>
      </c>
      <c r="H18" s="9" t="s">
        <v>52</v>
      </c>
      <c r="J18" s="8">
        <v>5.2</v>
      </c>
    </row>
    <row r="19" spans="1:10" x14ac:dyDescent="0.25">
      <c r="A19" s="2">
        <v>15</v>
      </c>
      <c r="B19" s="3" t="s">
        <v>13</v>
      </c>
      <c r="C19" s="21"/>
      <c r="D19" s="9" t="s">
        <v>60</v>
      </c>
      <c r="E19" s="9" t="s">
        <v>55</v>
      </c>
      <c r="F19" s="10">
        <v>20.16</v>
      </c>
      <c r="G19" s="9">
        <f t="shared" si="0"/>
        <v>110.88</v>
      </c>
      <c r="H19" s="9" t="s">
        <v>52</v>
      </c>
      <c r="J19" s="8">
        <v>5.5</v>
      </c>
    </row>
    <row r="20" spans="1:10" x14ac:dyDescent="0.25">
      <c r="A20" s="2">
        <v>16</v>
      </c>
      <c r="B20" s="3" t="s">
        <v>14</v>
      </c>
      <c r="C20" s="20"/>
      <c r="D20" s="9" t="s">
        <v>61</v>
      </c>
      <c r="E20" s="9" t="s">
        <v>53</v>
      </c>
      <c r="F20" s="10">
        <v>19.93</v>
      </c>
      <c r="G20" s="9">
        <f t="shared" si="0"/>
        <v>105.62899999999999</v>
      </c>
      <c r="H20" s="9" t="s">
        <v>52</v>
      </c>
      <c r="J20" s="8">
        <v>5.3</v>
      </c>
    </row>
    <row r="21" spans="1:10" x14ac:dyDescent="0.25">
      <c r="A21" s="2">
        <v>17</v>
      </c>
      <c r="B21" s="3" t="s">
        <v>15</v>
      </c>
      <c r="C21" s="19" t="s">
        <v>47</v>
      </c>
      <c r="D21" s="9" t="s">
        <v>61</v>
      </c>
      <c r="E21" s="9" t="s">
        <v>53</v>
      </c>
      <c r="F21" s="9">
        <v>16.43</v>
      </c>
      <c r="G21" s="9">
        <f t="shared" si="0"/>
        <v>83.792999999999992</v>
      </c>
      <c r="H21" s="9" t="s">
        <v>52</v>
      </c>
      <c r="J21" s="8">
        <v>5.0999999999999996</v>
      </c>
    </row>
    <row r="22" spans="1:10" x14ac:dyDescent="0.25">
      <c r="A22" s="2">
        <v>18</v>
      </c>
      <c r="B22" s="3" t="s">
        <v>16</v>
      </c>
      <c r="C22" s="21"/>
      <c r="D22" s="9" t="s">
        <v>60</v>
      </c>
      <c r="E22" s="9" t="s">
        <v>55</v>
      </c>
      <c r="F22" s="9">
        <v>6.03</v>
      </c>
      <c r="G22" s="9">
        <f t="shared" si="0"/>
        <v>29.547000000000004</v>
      </c>
      <c r="H22" s="9" t="s">
        <v>52</v>
      </c>
      <c r="J22" s="8">
        <v>4.9000000000000004</v>
      </c>
    </row>
    <row r="23" spans="1:10" x14ac:dyDescent="0.25">
      <c r="A23" s="2">
        <v>19</v>
      </c>
      <c r="B23" s="3" t="s">
        <v>17</v>
      </c>
      <c r="C23" s="20"/>
      <c r="D23" s="9" t="s">
        <v>60</v>
      </c>
      <c r="E23" s="9" t="s">
        <v>55</v>
      </c>
      <c r="F23" s="9">
        <v>13.02</v>
      </c>
      <c r="G23" s="9">
        <f t="shared" si="0"/>
        <v>69.006</v>
      </c>
      <c r="H23" s="9" t="s">
        <v>52</v>
      </c>
      <c r="J23" s="8">
        <v>5.3</v>
      </c>
    </row>
    <row r="24" spans="1:10" x14ac:dyDescent="0.25">
      <c r="A24" s="2">
        <v>20</v>
      </c>
      <c r="B24" s="3" t="s">
        <v>14</v>
      </c>
      <c r="C24" s="19" t="s">
        <v>48</v>
      </c>
      <c r="D24" s="9" t="s">
        <v>61</v>
      </c>
      <c r="E24" s="9" t="s">
        <v>53</v>
      </c>
      <c r="F24" s="9">
        <v>37.53</v>
      </c>
      <c r="G24" s="9">
        <f t="shared" si="0"/>
        <v>195.15600000000001</v>
      </c>
      <c r="H24" s="9" t="s">
        <v>52</v>
      </c>
      <c r="J24" s="8">
        <v>5.2</v>
      </c>
    </row>
    <row r="25" spans="1:10" x14ac:dyDescent="0.25">
      <c r="A25" s="2">
        <v>21</v>
      </c>
      <c r="B25" s="3" t="s">
        <v>39</v>
      </c>
      <c r="C25" s="20"/>
      <c r="D25" s="9" t="s">
        <v>61</v>
      </c>
      <c r="E25" s="9" t="s">
        <v>53</v>
      </c>
      <c r="F25" s="9">
        <v>19</v>
      </c>
      <c r="G25" s="9">
        <f t="shared" si="0"/>
        <v>98.8</v>
      </c>
      <c r="H25" s="9" t="s">
        <v>52</v>
      </c>
      <c r="J25" s="8">
        <v>5.2</v>
      </c>
    </row>
    <row r="26" spans="1:10" x14ac:dyDescent="0.25">
      <c r="A26" s="2">
        <v>22</v>
      </c>
      <c r="B26" s="3" t="s">
        <v>18</v>
      </c>
      <c r="C26" s="19" t="s">
        <v>49</v>
      </c>
      <c r="D26" s="9" t="s">
        <v>60</v>
      </c>
      <c r="E26" s="9" t="s">
        <v>55</v>
      </c>
      <c r="F26" s="9">
        <v>6.5</v>
      </c>
      <c r="G26" s="9">
        <f t="shared" si="0"/>
        <v>35.75</v>
      </c>
      <c r="H26" s="9" t="s">
        <v>52</v>
      </c>
      <c r="J26" s="8">
        <v>5.5</v>
      </c>
    </row>
    <row r="27" spans="1:10" x14ac:dyDescent="0.25">
      <c r="A27" s="2">
        <v>23</v>
      </c>
      <c r="B27" s="3" t="s">
        <v>19</v>
      </c>
      <c r="C27" s="21"/>
      <c r="D27" s="9" t="s">
        <v>61</v>
      </c>
      <c r="E27" s="9" t="s">
        <v>53</v>
      </c>
      <c r="F27" s="9">
        <v>7.81</v>
      </c>
      <c r="G27" s="9">
        <f t="shared" si="0"/>
        <v>41.392999999999994</v>
      </c>
      <c r="H27" s="9" t="s">
        <v>52</v>
      </c>
      <c r="J27" s="8">
        <v>5.3</v>
      </c>
    </row>
    <row r="28" spans="1:10" x14ac:dyDescent="0.25">
      <c r="A28" s="2">
        <v>24</v>
      </c>
      <c r="B28" s="3" t="s">
        <v>20</v>
      </c>
      <c r="C28" s="21"/>
      <c r="D28" s="9" t="s">
        <v>55</v>
      </c>
      <c r="E28" s="9" t="s">
        <v>56</v>
      </c>
      <c r="F28" s="9">
        <v>14</v>
      </c>
      <c r="G28" s="9">
        <f t="shared" si="0"/>
        <v>71.399999999999991</v>
      </c>
      <c r="H28" s="9" t="s">
        <v>52</v>
      </c>
      <c r="J28" s="8">
        <v>5.0999999999999996</v>
      </c>
    </row>
    <row r="29" spans="1:10" x14ac:dyDescent="0.25">
      <c r="A29" s="2">
        <v>25</v>
      </c>
      <c r="B29" s="3" t="s">
        <v>21</v>
      </c>
      <c r="C29" s="20"/>
      <c r="D29" s="9" t="s">
        <v>57</v>
      </c>
      <c r="E29" s="9" t="s">
        <v>58</v>
      </c>
      <c r="F29" s="9">
        <v>6.19</v>
      </c>
      <c r="G29" s="9">
        <f t="shared" si="0"/>
        <v>30.331000000000003</v>
      </c>
      <c r="H29" s="9" t="s">
        <v>52</v>
      </c>
      <c r="J29" s="8">
        <v>4.9000000000000004</v>
      </c>
    </row>
    <row r="30" spans="1:10" x14ac:dyDescent="0.25">
      <c r="A30" s="2">
        <v>26</v>
      </c>
      <c r="B30" s="3" t="s">
        <v>22</v>
      </c>
      <c r="C30" s="19" t="s">
        <v>50</v>
      </c>
      <c r="D30" s="9" t="s">
        <v>53</v>
      </c>
      <c r="E30" s="9" t="s">
        <v>54</v>
      </c>
      <c r="F30" s="9">
        <v>25</v>
      </c>
      <c r="G30" s="9">
        <f t="shared" si="0"/>
        <v>132.5</v>
      </c>
      <c r="H30" s="9" t="s">
        <v>52</v>
      </c>
      <c r="J30" s="8">
        <v>5.3</v>
      </c>
    </row>
    <row r="31" spans="1:10" x14ac:dyDescent="0.25">
      <c r="A31" s="2">
        <v>27</v>
      </c>
      <c r="B31" s="3" t="s">
        <v>23</v>
      </c>
      <c r="C31" s="21"/>
      <c r="D31" s="9" t="s">
        <v>53</v>
      </c>
      <c r="E31" s="9" t="s">
        <v>54</v>
      </c>
      <c r="F31" s="9">
        <v>30</v>
      </c>
      <c r="G31" s="9">
        <f t="shared" si="0"/>
        <v>156</v>
      </c>
      <c r="H31" s="9" t="s">
        <v>52</v>
      </c>
      <c r="J31" s="8">
        <v>5.2</v>
      </c>
    </row>
    <row r="32" spans="1:10" x14ac:dyDescent="0.25">
      <c r="A32" s="2">
        <v>28</v>
      </c>
      <c r="B32" s="3" t="s">
        <v>24</v>
      </c>
      <c r="C32" s="20"/>
      <c r="D32" s="9" t="s">
        <v>53</v>
      </c>
      <c r="E32" s="9" t="s">
        <v>54</v>
      </c>
      <c r="F32" s="9">
        <v>44.66</v>
      </c>
      <c r="G32" s="9">
        <f t="shared" si="0"/>
        <v>232.232</v>
      </c>
      <c r="H32" s="9" t="s">
        <v>52</v>
      </c>
      <c r="J32" s="8">
        <v>5.2</v>
      </c>
    </row>
    <row r="33" spans="1:10" x14ac:dyDescent="0.25">
      <c r="A33" s="2">
        <v>29</v>
      </c>
      <c r="B33" s="3" t="s">
        <v>25</v>
      </c>
      <c r="C33" s="19" t="s">
        <v>51</v>
      </c>
      <c r="D33" s="9" t="s">
        <v>61</v>
      </c>
      <c r="E33" s="9" t="s">
        <v>53</v>
      </c>
      <c r="F33" s="9">
        <v>11.03</v>
      </c>
      <c r="G33" s="9">
        <f t="shared" si="0"/>
        <v>56.252999999999993</v>
      </c>
      <c r="H33" s="9" t="s">
        <v>52</v>
      </c>
      <c r="J33" s="8">
        <v>5.0999999999999996</v>
      </c>
    </row>
    <row r="34" spans="1:10" x14ac:dyDescent="0.25">
      <c r="A34" s="2">
        <v>30</v>
      </c>
      <c r="B34" s="3" t="s">
        <v>26</v>
      </c>
      <c r="C34" s="21"/>
      <c r="D34" s="9" t="s">
        <v>61</v>
      </c>
      <c r="E34" s="9" t="s">
        <v>53</v>
      </c>
      <c r="F34" s="9">
        <v>11</v>
      </c>
      <c r="G34" s="9">
        <f t="shared" si="0"/>
        <v>58.3</v>
      </c>
      <c r="H34" s="9" t="s">
        <v>52</v>
      </c>
      <c r="J34" s="8">
        <v>5.3</v>
      </c>
    </row>
    <row r="35" spans="1:10" x14ac:dyDescent="0.25">
      <c r="A35" s="2">
        <v>31</v>
      </c>
      <c r="B35" s="3" t="s">
        <v>27</v>
      </c>
      <c r="C35" s="21"/>
      <c r="D35" s="9" t="s">
        <v>60</v>
      </c>
      <c r="E35" s="9" t="s">
        <v>55</v>
      </c>
      <c r="F35" s="9">
        <v>15.07</v>
      </c>
      <c r="G35" s="9">
        <f t="shared" si="0"/>
        <v>76.856999999999999</v>
      </c>
      <c r="H35" s="9" t="s">
        <v>52</v>
      </c>
      <c r="J35" s="8">
        <v>5.0999999999999996</v>
      </c>
    </row>
    <row r="36" spans="1:10" x14ac:dyDescent="0.25">
      <c r="A36" s="2">
        <v>32</v>
      </c>
      <c r="B36" s="3" t="s">
        <v>28</v>
      </c>
      <c r="C36" s="20"/>
      <c r="D36" s="9" t="s">
        <v>61</v>
      </c>
      <c r="E36" s="9" t="s">
        <v>53</v>
      </c>
      <c r="F36" s="9">
        <v>20</v>
      </c>
      <c r="G36" s="9">
        <f t="shared" si="0"/>
        <v>110</v>
      </c>
      <c r="H36" s="9" t="s">
        <v>52</v>
      </c>
      <c r="J36" s="8">
        <v>5.5</v>
      </c>
    </row>
    <row r="37" spans="1:10" x14ac:dyDescent="0.25">
      <c r="A37" s="1"/>
      <c r="B37" s="1"/>
      <c r="C37" s="13"/>
      <c r="D37" s="9"/>
      <c r="E37" s="9"/>
      <c r="F37" s="9">
        <f>SUM(F5:F36)</f>
        <v>609.72</v>
      </c>
      <c r="G37" s="9">
        <f>F37*J37</f>
        <v>3231.5160000000001</v>
      </c>
      <c r="H37" s="9"/>
      <c r="J37" s="8">
        <v>5.3</v>
      </c>
    </row>
    <row r="38" spans="1:10" x14ac:dyDescent="0.25">
      <c r="J38" s="8"/>
    </row>
    <row r="39" spans="1:10" x14ac:dyDescent="0.25">
      <c r="J39" s="8"/>
    </row>
  </sheetData>
  <mergeCells count="12">
    <mergeCell ref="C24:C25"/>
    <mergeCell ref="C26:C29"/>
    <mergeCell ref="C30:C32"/>
    <mergeCell ref="C33:C36"/>
    <mergeCell ref="C13:C14"/>
    <mergeCell ref="C15:C17"/>
    <mergeCell ref="C18:C20"/>
    <mergeCell ref="C21:C23"/>
    <mergeCell ref="A2:H2"/>
    <mergeCell ref="A1:H1"/>
    <mergeCell ref="C6:C7"/>
    <mergeCell ref="C8:C1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dcterms:created xsi:type="dcterms:W3CDTF">2023-02-07T15:24:57Z</dcterms:created>
  <dcterms:modified xsi:type="dcterms:W3CDTF">2023-02-08T22:51:22Z</dcterms:modified>
</cp:coreProperties>
</file>