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 BANDONGAN\LTT 23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9" i="1"/>
  <c r="G30" i="1"/>
  <c r="G31" i="1"/>
  <c r="G32" i="1"/>
  <c r="G4" i="1"/>
  <c r="F33" i="1" l="1"/>
  <c r="G33" i="1" l="1"/>
</calcChain>
</file>

<file path=xl/sharedStrings.xml><?xml version="1.0" encoding="utf-8"?>
<sst xmlns="http://schemas.openxmlformats.org/spreadsheetml/2006/main" count="157" uniqueCount="84">
  <si>
    <t>No</t>
  </si>
  <si>
    <t>Nama Poktan</t>
  </si>
  <si>
    <t>Desa/Kecamatan</t>
  </si>
  <si>
    <t>Bulan Tanam</t>
  </si>
  <si>
    <t>Bulan Panen</t>
  </si>
  <si>
    <t>Luas Lahan (Ha)</t>
  </si>
  <si>
    <t>Jumlah Produksi (Ton)</t>
  </si>
  <si>
    <t>Varietas</t>
  </si>
  <si>
    <t>Produtivtas (Ton/Ha)</t>
  </si>
  <si>
    <t>Jaya</t>
  </si>
  <si>
    <t>Tonoboyo</t>
  </si>
  <si>
    <t>April</t>
  </si>
  <si>
    <t>Agustus</t>
  </si>
  <si>
    <t>Mentik, C4, Merah</t>
  </si>
  <si>
    <t>Karang Rejo</t>
  </si>
  <si>
    <t>Maret</t>
  </si>
  <si>
    <t>Juli</t>
  </si>
  <si>
    <t>C4</t>
  </si>
  <si>
    <t>Ngudi Makmur</t>
  </si>
  <si>
    <t>C4, Mentik</t>
  </si>
  <si>
    <t>al ikhlas</t>
  </si>
  <si>
    <t>Trasan</t>
  </si>
  <si>
    <t>bangkit sejahtera</t>
  </si>
  <si>
    <t>bina karya</t>
  </si>
  <si>
    <t>Pendowo Limo</t>
  </si>
  <si>
    <t>Bangkit</t>
  </si>
  <si>
    <t>banyuwangi</t>
  </si>
  <si>
    <t>KUPPO Sumbingrejo</t>
  </si>
  <si>
    <t>Girirejo/Kaliangkrik</t>
  </si>
  <si>
    <t>Ciherang</t>
  </si>
  <si>
    <t>Tani Mulyo</t>
  </si>
  <si>
    <t>Rejosari</t>
  </si>
  <si>
    <t>ciherang</t>
  </si>
  <si>
    <t>Karya Bhakti</t>
  </si>
  <si>
    <t>Kedungsari</t>
  </si>
  <si>
    <t>Karya Ngudi Rahayu</t>
  </si>
  <si>
    <t>Mentik, Ciherang</t>
  </si>
  <si>
    <t>AL Irsyad</t>
  </si>
  <si>
    <t xml:space="preserve">Gandusari </t>
  </si>
  <si>
    <t>Tansah Makmur</t>
  </si>
  <si>
    <t>Sumber Rejeki Amanah</t>
  </si>
  <si>
    <t>Bandongan</t>
  </si>
  <si>
    <t>Mureh Rejo</t>
  </si>
  <si>
    <t>Sukodadi</t>
  </si>
  <si>
    <t>Mekarsari</t>
  </si>
  <si>
    <t>Sidorejo</t>
  </si>
  <si>
    <t>Subur Rahayu</t>
  </si>
  <si>
    <t>Ngepanrejo</t>
  </si>
  <si>
    <t>Makmur Jaya</t>
  </si>
  <si>
    <t>Kalegen</t>
  </si>
  <si>
    <t>Loh Jinawi</t>
  </si>
  <si>
    <t>Sri Rejeki</t>
  </si>
  <si>
    <t>Al Mukmin</t>
  </si>
  <si>
    <t>Al Huda</t>
  </si>
  <si>
    <t>Sukosari</t>
  </si>
  <si>
    <t>LUAS TAMBAH TANAM</t>
  </si>
  <si>
    <t>KAWASAN BANDONGAN TH 2022</t>
  </si>
  <si>
    <t>TOTAL</t>
  </si>
  <si>
    <t>Srigati</t>
  </si>
  <si>
    <t>Januari,Mei</t>
  </si>
  <si>
    <t>April, Agustus</t>
  </si>
  <si>
    <t>Sumber Rejeki</t>
  </si>
  <si>
    <t>Sumberarum/ Tempuran</t>
  </si>
  <si>
    <t>Januari, Mei</t>
  </si>
  <si>
    <t>April,Agustus</t>
  </si>
  <si>
    <t>Mekongga, Merah, Hitam, Mentik</t>
  </si>
  <si>
    <t>Bumi Loh Jinawi</t>
  </si>
  <si>
    <t>Guyub Rukun</t>
  </si>
  <si>
    <t>Loh Joyo</t>
  </si>
  <si>
    <t>Februari , Juli</t>
  </si>
  <si>
    <t xml:space="preserve">Mei , Oktober </t>
  </si>
  <si>
    <t>Desember , april</t>
  </si>
  <si>
    <t>Maret , Agustus</t>
  </si>
  <si>
    <t>Desember , Mei</t>
  </si>
  <si>
    <t>Oktober , Maret</t>
  </si>
  <si>
    <t>Januari , Juni</t>
  </si>
  <si>
    <t>November , Juli</t>
  </si>
  <si>
    <t>Februari , Oktober</t>
  </si>
  <si>
    <t>Maret , September</t>
  </si>
  <si>
    <t>April , September</t>
  </si>
  <si>
    <t>Januari, Juli</t>
  </si>
  <si>
    <t>April, Oktober</t>
  </si>
  <si>
    <t>Kebonagung</t>
  </si>
  <si>
    <t>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</si>
</sst>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-;\-* #,##0_-;_-* &quot;-&quot;_-;_-@_-"/>
    <numFmt numFmtId="165" formatCode="_-* #,##0.00_-;\-* #,##0.00_-;_-* &quot;-&quot;??_-;_-@_-"/>
  </numFmts>
  <fonts count="2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0"/>
      <color indexed="8"/>
      <name val="Times New Roman"/>
      <family val="1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2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1">
    <xf numFmtId="0" fontId="0" fillId="0" borderId="0"/>
    <xf numFmtId="0" fontId="1" fillId="0" borderId="0"/>
    <xf numFmtId="0" fontId="2" fillId="0" borderId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11" fillId="3" borderId="0" applyNumberFormat="0" applyBorder="0" applyAlignment="0" applyProtection="0"/>
    <xf numFmtId="0" fontId="12" fillId="6" borderId="10" applyNumberFormat="0" applyAlignment="0" applyProtection="0"/>
    <xf numFmtId="0" fontId="6" fillId="7" borderId="13" applyNumberFormat="0" applyAlignment="0" applyProtection="0"/>
    <xf numFmtId="165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0" borderId="19" applyNumberFormat="0" applyFill="0" applyAlignment="0" applyProtection="0"/>
    <xf numFmtId="0" fontId="15" fillId="0" borderId="20" applyNumberFormat="0" applyFill="0" applyAlignment="0" applyProtection="0"/>
    <xf numFmtId="0" fontId="16" fillId="0" borderId="21" applyNumberFormat="0" applyFill="0" applyAlignment="0" applyProtection="0"/>
    <xf numFmtId="0" fontId="16" fillId="0" borderId="0" applyNumberFormat="0" applyFill="0" applyBorder="0" applyAlignment="0" applyProtection="0"/>
    <xf numFmtId="0" fontId="17" fillId="5" borderId="10" applyNumberFormat="0" applyAlignment="0" applyProtection="0"/>
    <xf numFmtId="0" fontId="18" fillId="0" borderId="12" applyNumberFormat="0" applyFill="0" applyAlignment="0" applyProtection="0"/>
    <xf numFmtId="0" fontId="19" fillId="4" borderId="0" applyNumberFormat="0" applyBorder="0" applyAlignment="0" applyProtection="0"/>
    <xf numFmtId="0" fontId="4" fillId="0" borderId="0"/>
    <xf numFmtId="0" fontId="3" fillId="0" borderId="0"/>
    <xf numFmtId="0" fontId="7" fillId="0" borderId="0"/>
    <xf numFmtId="0" fontId="2" fillId="8" borderId="14" applyNumberFormat="0" applyFont="0" applyAlignment="0" applyProtection="0"/>
    <xf numFmtId="0" fontId="20" fillId="6" borderId="11" applyNumberFormat="0" applyAlignment="0" applyProtection="0"/>
    <xf numFmtId="0" fontId="21" fillId="0" borderId="0" applyNumberFormat="0" applyFill="0" applyBorder="0" applyAlignment="0" applyProtection="0"/>
    <xf numFmtId="0" fontId="9" fillId="0" borderId="22" applyNumberFormat="0" applyFill="0" applyAlignment="0" applyProtection="0"/>
    <xf numFmtId="0" fontId="10" fillId="0" borderId="0" applyNumberFormat="0" applyFill="0" applyBorder="0" applyAlignment="0" applyProtection="0"/>
    <xf numFmtId="165" fontId="2" fillId="0" borderId="0" applyFont="0" applyFill="0" applyBorder="0" applyAlignment="0" applyProtection="0"/>
  </cellStyleXfs>
  <cellXfs count="24">
    <xf numFmtId="0" fontId="0" fillId="0" borderId="0" xfId="0"/>
    <xf numFmtId="0" fontId="22" fillId="0" borderId="1" xfId="0" applyFont="1" applyBorder="1" applyAlignment="1">
      <alignment wrapText="1"/>
    </xf>
    <xf numFmtId="0" fontId="22" fillId="0" borderId="0" xfId="0" applyFont="1"/>
    <xf numFmtId="0" fontId="22" fillId="0" borderId="9" xfId="0" applyFont="1" applyBorder="1" applyAlignment="1">
      <alignment horizontal="center" vertical="center" wrapText="1"/>
    </xf>
    <xf numFmtId="0" fontId="22" fillId="0" borderId="4" xfId="0" applyFont="1" applyBorder="1" applyAlignment="1">
      <alignment wrapText="1"/>
    </xf>
    <xf numFmtId="0" fontId="22" fillId="0" borderId="9" xfId="0" applyFont="1" applyBorder="1" applyAlignment="1">
      <alignment horizontal="right" vertical="center" wrapText="1"/>
    </xf>
    <xf numFmtId="0" fontId="22" fillId="0" borderId="9" xfId="0" applyFont="1" applyBorder="1" applyAlignment="1">
      <alignment vertical="center" wrapText="1"/>
    </xf>
    <xf numFmtId="0" fontId="22" fillId="0" borderId="1" xfId="0" applyFont="1" applyBorder="1" applyAlignment="1">
      <alignment horizontal="right" wrapText="1"/>
    </xf>
    <xf numFmtId="0" fontId="22" fillId="0" borderId="9" xfId="0" applyFont="1" applyBorder="1" applyAlignment="1">
      <alignment wrapText="1"/>
    </xf>
    <xf numFmtId="0" fontId="23" fillId="0" borderId="9" xfId="2" applyFont="1" applyBorder="1" applyAlignment="1">
      <alignment vertical="center"/>
    </xf>
    <xf numFmtId="0" fontId="22" fillId="0" borderId="15" xfId="0" applyFont="1" applyBorder="1" applyAlignment="1">
      <alignment horizontal="right" vertical="center" wrapText="1"/>
    </xf>
    <xf numFmtId="0" fontId="22" fillId="0" borderId="15" xfId="0" applyFont="1" applyBorder="1" applyAlignment="1">
      <alignment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wrapText="1"/>
    </xf>
    <xf numFmtId="0" fontId="24" fillId="0" borderId="17" xfId="0" applyFont="1" applyBorder="1" applyAlignment="1">
      <alignment horizontal="center" wrapText="1"/>
    </xf>
    <xf numFmtId="0" fontId="22" fillId="0" borderId="17" xfId="0" applyFont="1" applyBorder="1" applyAlignment="1">
      <alignment wrapText="1"/>
    </xf>
    <xf numFmtId="0" fontId="22" fillId="0" borderId="18" xfId="0" applyFont="1" applyBorder="1" applyAlignment="1">
      <alignment wrapText="1"/>
    </xf>
    <xf numFmtId="0" fontId="22" fillId="0" borderId="8" xfId="0" applyFont="1" applyBorder="1" applyAlignment="1">
      <alignment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wrapText="1"/>
    </xf>
    <xf numFmtId="0" fontId="24" fillId="0" borderId="6" xfId="0" applyFont="1" applyBorder="1" applyAlignment="1">
      <alignment horizontal="center" wrapText="1"/>
    </xf>
    <xf numFmtId="0" fontId="24" fillId="0" borderId="7" xfId="0" applyFont="1" applyBorder="1" applyAlignment="1">
      <alignment horizontal="center" wrapText="1"/>
    </xf>
  </cellXfs>
  <cellStyles count="51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Comma [0] 2" xfId="31"/>
    <cellStyle name="Comma [0] 3" xfId="32"/>
    <cellStyle name="Comma 2" xfId="30"/>
    <cellStyle name="Comma 3" xfId="50"/>
    <cellStyle name="Explanatory Text 2" xfId="33"/>
    <cellStyle name="Good 2" xfId="34"/>
    <cellStyle name="Heading 1 2" xfId="35"/>
    <cellStyle name="Heading 2 2" xfId="36"/>
    <cellStyle name="Heading 3 2" xfId="37"/>
    <cellStyle name="Heading 4 2" xfId="38"/>
    <cellStyle name="Input 2" xfId="39"/>
    <cellStyle name="Linked Cell 2" xfId="40"/>
    <cellStyle name="Neutral 2" xfId="41"/>
    <cellStyle name="Normal" xfId="0" builtinId="0"/>
    <cellStyle name="Normal 2" xfId="42"/>
    <cellStyle name="Normal 2 2" xfId="43"/>
    <cellStyle name="Normal 3" xfId="44"/>
    <cellStyle name="Normal 4" xfId="2"/>
    <cellStyle name="Normal 5" xfId="1"/>
    <cellStyle name="Note 2" xfId="45"/>
    <cellStyle name="Output 2" xfId="46"/>
    <cellStyle name="Title 2" xfId="47"/>
    <cellStyle name="Total 2" xfId="48"/>
    <cellStyle name="Warning Text 2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zoomScaleNormal="100" workbookViewId="0">
      <selection activeCell="G5" sqref="G5"/>
    </sheetView>
  </sheetViews>
  <sheetFormatPr defaultRowHeight="15.75" x14ac:dyDescent="0.25"/>
  <cols>
    <col min="1" max="1" width="5.42578125" style="2" customWidth="1"/>
    <col min="2" max="2" width="25.140625" style="2" customWidth="1"/>
    <col min="3" max="3" width="24.5703125" style="2" customWidth="1"/>
    <col min="4" max="5" width="19.85546875" style="2" customWidth="1"/>
    <col min="6" max="7" width="11.42578125" style="2" customWidth="1"/>
    <col min="8" max="8" width="29.140625" style="2" bestFit="1" customWidth="1"/>
    <col min="9" max="9" width="11.42578125" style="2" customWidth="1"/>
    <col min="10" max="16384" width="9.140625" style="2"/>
  </cols>
  <sheetData>
    <row r="1" spans="1:26" ht="16.5" thickBot="1" x14ac:dyDescent="0.3">
      <c r="A1" s="18" t="s">
        <v>55</v>
      </c>
      <c r="B1" s="19"/>
      <c r="C1" s="19"/>
      <c r="D1" s="19"/>
      <c r="E1" s="19"/>
      <c r="F1" s="19"/>
      <c r="G1" s="19"/>
      <c r="H1" s="19"/>
      <c r="I1" s="2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3">
      <c r="A2" s="21" t="s">
        <v>56</v>
      </c>
      <c r="B2" s="22"/>
      <c r="C2" s="22"/>
      <c r="D2" s="22"/>
      <c r="E2" s="22"/>
      <c r="F2" s="22"/>
      <c r="G2" s="22"/>
      <c r="H2" s="22"/>
      <c r="I2" s="2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8" thickBo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thickBot="1" x14ac:dyDescent="0.3">
      <c r="A4" s="5">
        <v>1</v>
      </c>
      <c r="B4" s="6" t="s">
        <v>40</v>
      </c>
      <c r="C4" s="3" t="s">
        <v>41</v>
      </c>
      <c r="D4" s="3" t="s">
        <v>69</v>
      </c>
      <c r="E4" s="3" t="s">
        <v>70</v>
      </c>
      <c r="F4" s="3">
        <v>20</v>
      </c>
      <c r="G4" s="3">
        <f>(F4*I4)*2</f>
        <v>200</v>
      </c>
      <c r="H4" s="3" t="s">
        <v>17</v>
      </c>
      <c r="I4" s="3">
        <v>5</v>
      </c>
      <c r="J4" s="4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thickBot="1" x14ac:dyDescent="0.3">
      <c r="A5" s="5">
        <v>2</v>
      </c>
      <c r="B5" s="6" t="s">
        <v>25</v>
      </c>
      <c r="C5" s="3" t="s">
        <v>26</v>
      </c>
      <c r="D5" s="3" t="s">
        <v>71</v>
      </c>
      <c r="E5" s="3" t="s">
        <v>72</v>
      </c>
      <c r="F5" s="3">
        <v>16</v>
      </c>
      <c r="G5" s="3">
        <f t="shared" ref="G5:G32" si="0">(F5*I5)*2</f>
        <v>182.4</v>
      </c>
      <c r="H5" s="3" t="s">
        <v>17</v>
      </c>
      <c r="I5" s="3">
        <v>5.7</v>
      </c>
      <c r="J5" s="4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Bot="1" x14ac:dyDescent="0.3">
      <c r="A6" s="5">
        <v>3</v>
      </c>
      <c r="B6" s="6" t="s">
        <v>37</v>
      </c>
      <c r="C6" s="3" t="s">
        <v>38</v>
      </c>
      <c r="D6" s="3" t="s">
        <v>69</v>
      </c>
      <c r="E6" s="3" t="s">
        <v>70</v>
      </c>
      <c r="F6" s="3">
        <v>25</v>
      </c>
      <c r="G6" s="3">
        <f t="shared" si="0"/>
        <v>250</v>
      </c>
      <c r="H6" s="3" t="s">
        <v>17</v>
      </c>
      <c r="I6" s="3">
        <v>5</v>
      </c>
      <c r="J6" s="4"/>
      <c r="K6" s="7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thickBot="1" x14ac:dyDescent="0.3">
      <c r="A7" s="5">
        <v>4</v>
      </c>
      <c r="B7" s="6" t="s">
        <v>39</v>
      </c>
      <c r="C7" s="3" t="s">
        <v>38</v>
      </c>
      <c r="D7" s="3" t="s">
        <v>69</v>
      </c>
      <c r="E7" s="3" t="s">
        <v>70</v>
      </c>
      <c r="F7" s="3">
        <v>8.3000000000000007</v>
      </c>
      <c r="G7" s="3">
        <f t="shared" si="0"/>
        <v>83</v>
      </c>
      <c r="H7" s="3" t="s">
        <v>17</v>
      </c>
      <c r="I7" s="3">
        <v>5</v>
      </c>
      <c r="J7" s="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thickBot="1" x14ac:dyDescent="0.3">
      <c r="A8" s="5">
        <v>5</v>
      </c>
      <c r="B8" s="6" t="s">
        <v>27</v>
      </c>
      <c r="C8" s="3" t="s">
        <v>28</v>
      </c>
      <c r="D8" s="3" t="s">
        <v>73</v>
      </c>
      <c r="E8" s="3" t="s">
        <v>72</v>
      </c>
      <c r="F8" s="3">
        <v>20</v>
      </c>
      <c r="G8" s="3">
        <f t="shared" si="0"/>
        <v>220</v>
      </c>
      <c r="H8" s="3" t="s">
        <v>29</v>
      </c>
      <c r="I8" s="3">
        <v>5.5</v>
      </c>
      <c r="J8" s="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thickBot="1" x14ac:dyDescent="0.3">
      <c r="A9" s="5">
        <v>6</v>
      </c>
      <c r="B9" s="8" t="s">
        <v>48</v>
      </c>
      <c r="C9" s="3" t="s">
        <v>49</v>
      </c>
      <c r="D9" s="3" t="s">
        <v>74</v>
      </c>
      <c r="E9" s="3" t="s">
        <v>75</v>
      </c>
      <c r="F9" s="3">
        <v>8</v>
      </c>
      <c r="G9" s="3">
        <f t="shared" si="0"/>
        <v>80</v>
      </c>
      <c r="H9" s="3" t="s">
        <v>17</v>
      </c>
      <c r="I9" s="3">
        <v>5</v>
      </c>
      <c r="J9" s="4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thickBot="1" x14ac:dyDescent="0.3">
      <c r="A10" s="5">
        <v>7</v>
      </c>
      <c r="B10" s="8" t="s">
        <v>50</v>
      </c>
      <c r="C10" s="3" t="s">
        <v>49</v>
      </c>
      <c r="D10" s="3" t="s">
        <v>76</v>
      </c>
      <c r="E10" s="3" t="s">
        <v>77</v>
      </c>
      <c r="F10" s="3">
        <v>12</v>
      </c>
      <c r="G10" s="3">
        <f t="shared" si="0"/>
        <v>120</v>
      </c>
      <c r="H10" s="3" t="s">
        <v>17</v>
      </c>
      <c r="I10" s="3">
        <v>5</v>
      </c>
      <c r="J10" s="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thickBot="1" x14ac:dyDescent="0.3">
      <c r="A11" s="5">
        <v>8</v>
      </c>
      <c r="B11" s="6" t="s">
        <v>33</v>
      </c>
      <c r="C11" s="3" t="s">
        <v>34</v>
      </c>
      <c r="D11" s="3" t="s">
        <v>75</v>
      </c>
      <c r="E11" s="3" t="s">
        <v>78</v>
      </c>
      <c r="F11" s="3">
        <v>7</v>
      </c>
      <c r="G11" s="3">
        <f t="shared" si="0"/>
        <v>71.399999999999991</v>
      </c>
      <c r="H11" s="3" t="s">
        <v>17</v>
      </c>
      <c r="I11" s="3">
        <v>5.0999999999999996</v>
      </c>
      <c r="J11" s="4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thickBot="1" x14ac:dyDescent="0.3">
      <c r="A12" s="5">
        <v>9</v>
      </c>
      <c r="B12" s="6" t="s">
        <v>35</v>
      </c>
      <c r="C12" s="3" t="s">
        <v>34</v>
      </c>
      <c r="D12" s="3" t="s">
        <v>76</v>
      </c>
      <c r="E12" s="3" t="s">
        <v>77</v>
      </c>
      <c r="F12" s="3">
        <v>20</v>
      </c>
      <c r="G12" s="3">
        <f t="shared" si="0"/>
        <v>200</v>
      </c>
      <c r="H12" s="3" t="s">
        <v>36</v>
      </c>
      <c r="I12" s="3">
        <v>5</v>
      </c>
      <c r="J12" s="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thickBot="1" x14ac:dyDescent="0.3">
      <c r="A13" s="5">
        <v>10</v>
      </c>
      <c r="B13" s="8" t="s">
        <v>46</v>
      </c>
      <c r="C13" s="3" t="s">
        <v>47</v>
      </c>
      <c r="D13" s="3" t="s">
        <v>75</v>
      </c>
      <c r="E13" s="3" t="s">
        <v>79</v>
      </c>
      <c r="F13" s="3">
        <v>11</v>
      </c>
      <c r="G13" s="3">
        <f t="shared" si="0"/>
        <v>110</v>
      </c>
      <c r="H13" s="3" t="s">
        <v>17</v>
      </c>
      <c r="I13" s="3">
        <v>5</v>
      </c>
      <c r="J13" s="4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thickBot="1" x14ac:dyDescent="0.3">
      <c r="A14" s="5">
        <v>11</v>
      </c>
      <c r="B14" s="6" t="s">
        <v>24</v>
      </c>
      <c r="C14" s="3" t="s">
        <v>31</v>
      </c>
      <c r="D14" s="3" t="s">
        <v>74</v>
      </c>
      <c r="E14" s="3" t="s">
        <v>75</v>
      </c>
      <c r="F14" s="3">
        <v>14</v>
      </c>
      <c r="G14" s="3">
        <f t="shared" si="0"/>
        <v>151.20000000000002</v>
      </c>
      <c r="H14" s="3" t="s">
        <v>17</v>
      </c>
      <c r="I14" s="3">
        <v>5.4</v>
      </c>
      <c r="J14" s="4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thickBot="1" x14ac:dyDescent="0.3">
      <c r="A15" s="5">
        <v>12</v>
      </c>
      <c r="B15" s="6" t="s">
        <v>30</v>
      </c>
      <c r="C15" s="3" t="s">
        <v>31</v>
      </c>
      <c r="D15" s="3" t="s">
        <v>75</v>
      </c>
      <c r="E15" s="3" t="s">
        <v>79</v>
      </c>
      <c r="F15" s="3">
        <v>16</v>
      </c>
      <c r="G15" s="3">
        <f t="shared" si="0"/>
        <v>176</v>
      </c>
      <c r="H15" s="3" t="s">
        <v>32</v>
      </c>
      <c r="I15" s="3">
        <v>5.5</v>
      </c>
      <c r="J15" s="4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thickBot="1" x14ac:dyDescent="0.3">
      <c r="A16" s="5">
        <v>13</v>
      </c>
      <c r="B16" s="6" t="s">
        <v>44</v>
      </c>
      <c r="C16" s="3" t="s">
        <v>45</v>
      </c>
      <c r="D16" s="3" t="s">
        <v>75</v>
      </c>
      <c r="E16" s="3" t="s">
        <v>79</v>
      </c>
      <c r="F16" s="3">
        <v>27</v>
      </c>
      <c r="G16" s="3">
        <f t="shared" si="0"/>
        <v>270</v>
      </c>
      <c r="H16" s="3" t="s">
        <v>17</v>
      </c>
      <c r="I16" s="3">
        <v>5</v>
      </c>
      <c r="J16" s="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thickBot="1" x14ac:dyDescent="0.3">
      <c r="A17" s="5">
        <v>14</v>
      </c>
      <c r="B17" s="6" t="s">
        <v>42</v>
      </c>
      <c r="C17" s="3" t="s">
        <v>43</v>
      </c>
      <c r="D17" s="3" t="s">
        <v>75</v>
      </c>
      <c r="E17" s="3" t="s">
        <v>79</v>
      </c>
      <c r="F17" s="3">
        <v>13</v>
      </c>
      <c r="G17" s="3">
        <f t="shared" si="0"/>
        <v>130</v>
      </c>
      <c r="H17" s="3" t="s">
        <v>17</v>
      </c>
      <c r="I17" s="3">
        <v>5</v>
      </c>
      <c r="J17" s="4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thickBot="1" x14ac:dyDescent="0.3">
      <c r="A18" s="5">
        <v>15</v>
      </c>
      <c r="B18" s="9" t="s">
        <v>53</v>
      </c>
      <c r="C18" s="3" t="s">
        <v>54</v>
      </c>
      <c r="D18" s="3" t="s">
        <v>59</v>
      </c>
      <c r="E18" s="3" t="s">
        <v>60</v>
      </c>
      <c r="F18" s="3">
        <v>25</v>
      </c>
      <c r="G18" s="3">
        <f t="shared" si="0"/>
        <v>260</v>
      </c>
      <c r="H18" s="3" t="s">
        <v>29</v>
      </c>
      <c r="I18" s="3">
        <v>5.2</v>
      </c>
      <c r="J18" s="4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thickBot="1" x14ac:dyDescent="0.3">
      <c r="A19" s="5">
        <v>16</v>
      </c>
      <c r="B19" s="9" t="s">
        <v>52</v>
      </c>
      <c r="C19" s="3" t="s">
        <v>54</v>
      </c>
      <c r="D19" s="3" t="s">
        <v>59</v>
      </c>
      <c r="E19" s="3" t="s">
        <v>60</v>
      </c>
      <c r="F19" s="3">
        <v>8</v>
      </c>
      <c r="G19" s="3">
        <f t="shared" si="0"/>
        <v>80</v>
      </c>
      <c r="H19" s="3" t="s">
        <v>29</v>
      </c>
      <c r="I19" s="3">
        <v>5</v>
      </c>
      <c r="J19" s="4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thickBot="1" x14ac:dyDescent="0.3">
      <c r="A20" s="5">
        <v>17</v>
      </c>
      <c r="B20" s="9" t="s">
        <v>58</v>
      </c>
      <c r="C20" s="3" t="s">
        <v>54</v>
      </c>
      <c r="D20" s="3" t="s">
        <v>59</v>
      </c>
      <c r="E20" s="3" t="s">
        <v>60</v>
      </c>
      <c r="F20" s="3">
        <v>13</v>
      </c>
      <c r="G20" s="3">
        <f t="shared" si="0"/>
        <v>135.20000000000002</v>
      </c>
      <c r="H20" s="3" t="s">
        <v>29</v>
      </c>
      <c r="I20" s="3">
        <v>5.2</v>
      </c>
      <c r="J20" s="4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thickBot="1" x14ac:dyDescent="0.3">
      <c r="A21" s="5">
        <v>18</v>
      </c>
      <c r="B21" s="9" t="s">
        <v>51</v>
      </c>
      <c r="C21" s="3" t="s">
        <v>54</v>
      </c>
      <c r="D21" s="3" t="s">
        <v>59</v>
      </c>
      <c r="E21" s="3" t="s">
        <v>60</v>
      </c>
      <c r="F21" s="3">
        <v>25</v>
      </c>
      <c r="G21" s="3">
        <f t="shared" si="0"/>
        <v>250</v>
      </c>
      <c r="H21" s="3" t="s">
        <v>29</v>
      </c>
      <c r="I21" s="3">
        <v>5</v>
      </c>
      <c r="J21" s="4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thickBot="1" x14ac:dyDescent="0.3">
      <c r="A22" s="5">
        <v>19</v>
      </c>
      <c r="B22" s="6" t="s">
        <v>9</v>
      </c>
      <c r="C22" s="3" t="s">
        <v>10</v>
      </c>
      <c r="D22" s="3" t="s">
        <v>11</v>
      </c>
      <c r="E22" s="3" t="s">
        <v>12</v>
      </c>
      <c r="F22" s="3">
        <v>15</v>
      </c>
      <c r="G22" s="3">
        <f t="shared" si="0"/>
        <v>168</v>
      </c>
      <c r="H22" s="3" t="s">
        <v>13</v>
      </c>
      <c r="I22" s="3">
        <v>5.6</v>
      </c>
      <c r="J22" s="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thickBot="1" x14ac:dyDescent="0.3">
      <c r="A23" s="5">
        <v>20</v>
      </c>
      <c r="B23" s="6" t="s">
        <v>14</v>
      </c>
      <c r="C23" s="3" t="s">
        <v>10</v>
      </c>
      <c r="D23" s="3" t="s">
        <v>15</v>
      </c>
      <c r="E23" s="3" t="s">
        <v>16</v>
      </c>
      <c r="F23" s="3">
        <v>8</v>
      </c>
      <c r="G23" s="3">
        <f t="shared" si="0"/>
        <v>88</v>
      </c>
      <c r="H23" s="3" t="s">
        <v>17</v>
      </c>
      <c r="I23" s="3">
        <v>5.5</v>
      </c>
      <c r="J23" s="4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thickBot="1" x14ac:dyDescent="0.3">
      <c r="A24" s="5">
        <v>21</v>
      </c>
      <c r="B24" s="6" t="s">
        <v>18</v>
      </c>
      <c r="C24" s="3" t="s">
        <v>10</v>
      </c>
      <c r="D24" s="3" t="s">
        <v>11</v>
      </c>
      <c r="E24" s="3" t="s">
        <v>11</v>
      </c>
      <c r="F24" s="3">
        <v>12</v>
      </c>
      <c r="G24" s="3">
        <f t="shared" si="0"/>
        <v>132</v>
      </c>
      <c r="H24" s="3" t="s">
        <v>19</v>
      </c>
      <c r="I24" s="3">
        <v>5.5</v>
      </c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Bot="1" x14ac:dyDescent="0.3">
      <c r="A25" s="5">
        <v>22</v>
      </c>
      <c r="B25" s="6" t="s">
        <v>20</v>
      </c>
      <c r="C25" s="3" t="s">
        <v>21</v>
      </c>
      <c r="D25" s="3" t="s">
        <v>80</v>
      </c>
      <c r="E25" s="3" t="s">
        <v>81</v>
      </c>
      <c r="F25" s="3">
        <v>20</v>
      </c>
      <c r="G25" s="3">
        <f t="shared" si="0"/>
        <v>200</v>
      </c>
      <c r="H25" s="3" t="s">
        <v>17</v>
      </c>
      <c r="I25" s="3">
        <v>5</v>
      </c>
      <c r="J25" s="4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thickBot="1" x14ac:dyDescent="0.3">
      <c r="A26" s="5">
        <v>23</v>
      </c>
      <c r="B26" s="6" t="s">
        <v>22</v>
      </c>
      <c r="C26" s="3" t="s">
        <v>21</v>
      </c>
      <c r="D26" s="3" t="s">
        <v>80</v>
      </c>
      <c r="E26" s="3" t="s">
        <v>81</v>
      </c>
      <c r="F26" s="3">
        <v>22</v>
      </c>
      <c r="G26" s="3">
        <f t="shared" si="0"/>
        <v>220</v>
      </c>
      <c r="H26" s="3" t="s">
        <v>83</v>
      </c>
      <c r="I26" s="3">
        <v>5</v>
      </c>
      <c r="J26" s="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thickBot="1" x14ac:dyDescent="0.3">
      <c r="A27" s="5">
        <v>24</v>
      </c>
      <c r="B27" s="6" t="s">
        <v>23</v>
      </c>
      <c r="C27" s="3" t="s">
        <v>21</v>
      </c>
      <c r="D27" s="3" t="s">
        <v>80</v>
      </c>
      <c r="E27" s="3" t="s">
        <v>81</v>
      </c>
      <c r="F27" s="3">
        <v>40</v>
      </c>
      <c r="G27" s="3">
        <f t="shared" si="0"/>
        <v>400</v>
      </c>
      <c r="H27" s="3" t="s">
        <v>17</v>
      </c>
      <c r="I27" s="3">
        <v>5</v>
      </c>
      <c r="J27" s="4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.75" customHeight="1" thickBot="1" x14ac:dyDescent="0.3">
      <c r="A28" s="5">
        <v>25</v>
      </c>
      <c r="B28" s="6" t="s">
        <v>61</v>
      </c>
      <c r="C28" s="3" t="s">
        <v>62</v>
      </c>
      <c r="D28" s="3" t="s">
        <v>63</v>
      </c>
      <c r="E28" s="3" t="s">
        <v>64</v>
      </c>
      <c r="F28" s="3">
        <v>62.15</v>
      </c>
      <c r="G28" s="3">
        <f>(F28*I28)*2</f>
        <v>696.07999999999993</v>
      </c>
      <c r="H28" s="3" t="s">
        <v>65</v>
      </c>
      <c r="I28" s="3">
        <v>5.6</v>
      </c>
      <c r="J28" s="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thickBot="1" x14ac:dyDescent="0.3">
      <c r="A29" s="5">
        <v>26</v>
      </c>
      <c r="B29" s="6" t="s">
        <v>18</v>
      </c>
      <c r="C29" s="3" t="s">
        <v>82</v>
      </c>
      <c r="D29" s="3" t="s">
        <v>69</v>
      </c>
      <c r="E29" s="3" t="s">
        <v>70</v>
      </c>
      <c r="F29" s="3">
        <v>4</v>
      </c>
      <c r="G29" s="3">
        <f t="shared" si="0"/>
        <v>40</v>
      </c>
      <c r="H29" s="3" t="s">
        <v>17</v>
      </c>
      <c r="I29" s="3">
        <v>5</v>
      </c>
      <c r="J29" s="4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thickBot="1" x14ac:dyDescent="0.3">
      <c r="A30" s="5">
        <v>27</v>
      </c>
      <c r="B30" s="6" t="s">
        <v>66</v>
      </c>
      <c r="C30" s="3" t="s">
        <v>82</v>
      </c>
      <c r="D30" s="3" t="s">
        <v>69</v>
      </c>
      <c r="E30" s="3" t="s">
        <v>70</v>
      </c>
      <c r="F30" s="3">
        <v>17</v>
      </c>
      <c r="G30" s="3">
        <f t="shared" si="0"/>
        <v>170</v>
      </c>
      <c r="H30" s="3" t="s">
        <v>83</v>
      </c>
      <c r="I30" s="3">
        <v>5</v>
      </c>
      <c r="J30" s="4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thickBot="1" x14ac:dyDescent="0.3">
      <c r="A31" s="5">
        <v>28</v>
      </c>
      <c r="B31" s="6" t="s">
        <v>67</v>
      </c>
      <c r="C31" s="3" t="s">
        <v>82</v>
      </c>
      <c r="D31" s="3" t="s">
        <v>69</v>
      </c>
      <c r="E31" s="3" t="s">
        <v>70</v>
      </c>
      <c r="F31" s="3">
        <v>25</v>
      </c>
      <c r="G31" s="3">
        <f t="shared" si="0"/>
        <v>250</v>
      </c>
      <c r="H31" s="3" t="s">
        <v>17</v>
      </c>
      <c r="I31" s="3">
        <v>5</v>
      </c>
      <c r="J31" s="4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 thickBot="1" x14ac:dyDescent="0.3">
      <c r="A32" s="10">
        <v>29</v>
      </c>
      <c r="B32" s="11" t="s">
        <v>68</v>
      </c>
      <c r="C32" s="12" t="s">
        <v>31</v>
      </c>
      <c r="D32" s="3" t="s">
        <v>73</v>
      </c>
      <c r="E32" s="3" t="s">
        <v>72</v>
      </c>
      <c r="F32" s="12">
        <v>25</v>
      </c>
      <c r="G32" s="3">
        <f t="shared" si="0"/>
        <v>250</v>
      </c>
      <c r="H32" s="12" t="s">
        <v>17</v>
      </c>
      <c r="I32" s="12">
        <v>5</v>
      </c>
      <c r="J32" s="4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thickBot="1" x14ac:dyDescent="0.3">
      <c r="A33" s="13"/>
      <c r="B33" s="14" t="s">
        <v>57</v>
      </c>
      <c r="C33" s="15"/>
      <c r="D33" s="15"/>
      <c r="E33" s="15"/>
      <c r="F33" s="15">
        <f>SUM(F4:F32)</f>
        <v>538.45000000000005</v>
      </c>
      <c r="G33" s="15">
        <f>SUM(G4:G32)</f>
        <v>5583.28</v>
      </c>
      <c r="H33" s="15"/>
      <c r="I33" s="16"/>
      <c r="J33" s="4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thickBot="1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thickBo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thickBo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thickBo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thickBo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thickBo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thickBo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thickBo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thickBo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thickBo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thickBo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thickBo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thickBo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thickBo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thickBo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thickBo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thickBo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thickBo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thickBo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thickBo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thickBo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thickBo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thickBo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thickBo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thickBo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thickBo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thickBo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thickBo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thickBo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thickBo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thickBo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thickBo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thickBo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thickBo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thickBo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thickBo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thickBo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thickBo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thickBo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thickBo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thickBo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thickBo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thickBo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thickBo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thickBo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thickBo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thickBo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thickBo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thickBo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thickBo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thickBo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thickBo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thickBo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thickBo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thickBo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thickBo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thickBo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thickBo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thickBo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thickBo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thickBo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thickBo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thickBo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thickBo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thickBo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thickBo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thickBo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thickBo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thickBo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thickBo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thickBo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thickBo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thickBo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thickBo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thickBo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thickBo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thickBo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thickBo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thickBo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thickBo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thickBo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thickBo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thickBo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thickBo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thickBo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thickBo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thickBo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thickBo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thickBo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thickBo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thickBo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thickBo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thickBo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thickBo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thickBo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thickBo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thickBo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thickBo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thickBo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thickBo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thickBo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thickBo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thickBo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thickBo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thickBo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thickBo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thickBo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thickBo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thickBo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thickBo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thickBo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thickBo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thickBo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thickBo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thickBo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thickBo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thickBo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thickBo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thickBo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thickBo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thickBo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thickBo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thickBo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thickBo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thickBo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thickBo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thickBo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thickBo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thickBo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thickBo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thickBo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thickBo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thickBo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thickBo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thickBo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thickBo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thickBo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thickBo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thickBo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thickBo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thickBo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thickBo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thickBo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thickBo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thickBo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thickBo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thickBo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thickBo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thickBo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thickBo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thickBo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thickBo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thickBo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thickBo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thickBo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thickBo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thickBo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thickBo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thickBo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thickBo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thickBo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thickBo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thickBo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thickBo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thickBo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thickBo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thickBo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thickBo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thickBo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thickBo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thickBo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thickBo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thickBo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thickBo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thickBo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thickBo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thickBo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thickBo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thickBo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thickBo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thickBo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thickBo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thickBo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thickBo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thickBo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thickBo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thickBo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thickBo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thickBo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thickBo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thickBo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thickBo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thickBo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thickBo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thickBo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thickBo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thickBo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thickBo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thickBo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thickBo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thickBo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thickBo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thickBo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thickBo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thickBo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thickBo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thickBo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thickBo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thickBo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thickBo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thickBo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thickBo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thickBo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thickBo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thickBo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thickBo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thickBo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thickBo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thickBo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thickBo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thickBo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thickBo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thickBo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thickBo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thickBo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thickBo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thickBo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thickBo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thickBo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thickBo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thickBo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thickBo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thickBo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thickBo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thickBo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thickBo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thickBo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thickBo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thickBo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thickBo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thickBo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thickBo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thickBo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thickBo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thickBo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thickBo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thickBo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thickBo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thickBo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thickBo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thickBo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thickBo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thickBo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thickBo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thickBo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thickBo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thickBo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thickBo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thickBo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thickBo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thickBo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thickBo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thickBo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thickBo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thickBo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thickBo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thickBo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thickBo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thickBo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thickBo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thickBo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thickBo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thickBo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thickBo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thickBo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thickBo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thickBo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thickBo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thickBo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thickBo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thickBo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thickBo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thickBo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thickBo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thickBo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thickBo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thickBo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thickBo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thickBo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thickBo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thickBo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thickBo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thickBo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thickBo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thickBo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thickBo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thickBo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thickBo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thickBo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thickBo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thickBo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thickBo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thickBo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thickBo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thickBo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thickBo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thickBo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thickBo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thickBo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thickBo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thickBo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thickBo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thickBo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thickBo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thickBo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thickBo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thickBo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thickBo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thickBo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thickBo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thickBo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thickBo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thickBo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thickBo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thickBo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thickBo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thickBo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thickBo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thickBo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thickBo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thickBo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thickBo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thickBo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thickBo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thickBo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thickBo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thickBo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thickBo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thickBo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thickBo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thickBo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thickBo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thickBo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thickBo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thickBo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thickBo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thickBo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thickBo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thickBo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thickBo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thickBo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thickBo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thickBo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thickBo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thickBo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thickBo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thickBo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thickBo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thickBo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thickBo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thickBo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thickBo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thickBo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thickBo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thickBo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thickBo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thickBo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thickBo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thickBo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thickBo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thickBo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thickBo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thickBo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thickBo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thickBo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thickBo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thickBo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thickBo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thickBo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thickBo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thickBo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thickBo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thickBo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thickBo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thickBo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thickBo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thickBo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thickBo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thickBo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thickBo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thickBo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thickBo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thickBo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thickBo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thickBo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thickBo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thickBo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thickBo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thickBo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thickBo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thickBo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thickBo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thickBo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thickBo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thickBo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thickBo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thickBo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thickBo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thickBo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thickBo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thickBo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thickBo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thickBo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thickBo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thickBo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thickBo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thickBo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thickBo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thickBo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thickBo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thickBo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thickBo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thickBo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thickBo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thickBo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thickBo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thickBo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thickBo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thickBo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thickBo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thickBo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thickBo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thickBo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thickBo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thickBo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thickBo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thickBo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thickBo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thickBo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thickBo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thickBo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thickBo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thickBo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thickBo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thickBo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thickBo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thickBo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thickBo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thickBo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thickBo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thickBo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thickBo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thickBo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thickBo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thickBo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thickBo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thickBo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thickBo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thickBo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thickBo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thickBo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thickBo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thickBo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thickBo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thickBo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thickBo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thickBo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thickBo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thickBo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thickBo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thickBo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thickBo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thickBo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thickBo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thickBo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thickBo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thickBo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thickBo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thickBo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thickBo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thickBo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thickBo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thickBo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thickBo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thickBo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thickBo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thickBo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thickBo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thickBo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thickBo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thickBo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thickBo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thickBo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thickBo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thickBo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thickBo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thickBo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thickBo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thickBo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thickBo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thickBo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thickBo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thickBo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thickBo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thickBo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thickBo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thickBo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thickBo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thickBo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thickBo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thickBo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thickBo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thickBo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thickBo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thickBo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thickBo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thickBo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thickBo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thickBo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thickBo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thickBo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thickBo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thickBo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thickBo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thickBo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thickBo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thickBo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thickBo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thickBo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thickBo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thickBo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thickBo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thickBo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thickBo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thickBo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thickBo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thickBo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thickBo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thickBo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thickBo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thickBo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thickBo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thickBo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thickBo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thickBo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thickBo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thickBo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thickBo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thickBo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thickBo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thickBo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thickBo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thickBo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thickBo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thickBo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thickBo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thickBo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thickBo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thickBo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thickBo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thickBo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thickBo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thickBo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thickBo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thickBo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thickBo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thickBo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thickBo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thickBo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thickBo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thickBo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thickBo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thickBo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thickBo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thickBo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thickBo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thickBo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thickBo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thickBo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thickBo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thickBo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thickBo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thickBo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thickBo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thickBo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thickBo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thickBo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thickBo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thickBo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thickBo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thickBo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thickBo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thickBo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thickBo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thickBo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thickBo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thickBo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thickBo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thickBo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thickBo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thickBo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thickBo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thickBo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thickBo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thickBo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thickBo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thickBo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thickBo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thickBo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thickBo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thickBo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thickBo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thickBo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thickBo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thickBo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thickBo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thickBo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thickBo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thickBo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thickBo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thickBo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thickBo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thickBo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thickBo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thickBo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thickBo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thickBo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thickBo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thickBo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thickBo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thickBo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thickBo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thickBo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thickBo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thickBo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thickBo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thickBo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thickBo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thickBo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thickBo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thickBo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thickBo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thickBo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thickBo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thickBo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thickBo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thickBo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thickBo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thickBo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thickBo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thickBo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thickBo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thickBo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thickBo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thickBo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thickBo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thickBo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thickBo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thickBo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thickBo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thickBo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thickBo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thickBo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thickBo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thickBo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thickBo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thickBo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thickBo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thickBo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thickBo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thickBo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thickBo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thickBo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thickBo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thickBo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thickBo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thickBo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thickBo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thickBo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thickBo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thickBo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thickBo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thickBo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thickBo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thickBo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thickBo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thickBo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thickBo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thickBo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thickBo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thickBo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thickBo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thickBo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thickBo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thickBo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thickBo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thickBo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thickBo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thickBo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thickBo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thickBo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thickBo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thickBo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thickBo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thickBo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thickBo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thickBo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thickBo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thickBo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thickBo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thickBo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thickBo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thickBo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thickBo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thickBo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thickBo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thickBo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thickBo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thickBo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thickBo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thickBo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thickBo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thickBo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thickBo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thickBo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thickBo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thickBo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thickBo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thickBo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thickBo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thickBo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thickBo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thickBo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thickBo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thickBo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thickBo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thickBo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thickBo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thickBo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thickBo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thickBo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thickBo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thickBo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thickBo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thickBo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thickBo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thickBo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thickBo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thickBo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thickBo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thickBo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thickBo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thickBo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thickBo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thickBo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thickBo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thickBo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thickBo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thickBo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thickBo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thickBo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thickBo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thickBo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thickBo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thickBo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thickBo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thickBo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thickBo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thickBo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thickBo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thickBo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thickBo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thickBo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thickBo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thickBo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thickBo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thickBo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thickBo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thickBo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thickBo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thickBo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thickBo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thickBo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thickBo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thickBo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thickBo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thickBo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thickBo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thickBo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thickBo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thickBo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thickBo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thickBo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thickBo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thickBo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thickBo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thickBo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thickBo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thickBo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thickBo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thickBo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thickBo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thickBo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thickBo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thickBo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thickBo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thickBo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thickBo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thickBo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thickBo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thickBo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thickBo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thickBo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thickBo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thickBo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thickBo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thickBo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thickBo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thickBo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thickBo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thickBo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thickBo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thickBo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thickBo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thickBo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thickBo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thickBo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thickBo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thickBo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thickBo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thickBo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thickBo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thickBo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thickBo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thickBo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thickBo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thickBo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thickBo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thickBo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thickBo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thickBo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thickBo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thickBo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thickBo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thickBo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thickBo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thickBo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thickBo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thickBo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thickBo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thickBo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thickBo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thickBo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thickBo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thickBo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thickBo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thickBo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thickBo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thickBo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thickBo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thickBo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thickBo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thickBo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thickBo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thickBo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thickBo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thickBo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thickBo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thickBo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thickBo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thickBo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thickBo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thickBo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thickBo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thickBo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thickBo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thickBo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thickBo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thickBo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thickBo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thickBo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thickBo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thickBo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thickBo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thickBo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thickBo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thickBo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thickBo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thickBo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thickBo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thickBo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thickBo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thickBo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thickBo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thickBo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thickBo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thickBo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thickBo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thickBo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thickBo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thickBo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thickBo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thickBo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thickBo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thickBo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thickBo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thickBo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thickBo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thickBo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thickBo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thickBo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thickBo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thickBo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thickBo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thickBo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thickBo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thickBo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thickBo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thickBo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thickBo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thickBo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thickBo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thickBo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thickBo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thickBo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thickBo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thickBo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thickBo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thickBo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thickBo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thickBo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thickBo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thickBo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thickBo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thickBo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ortState ref="A4:I30">
    <sortCondition ref="C4"/>
  </sortState>
  <mergeCells count="2">
    <mergeCell ref="A1:I1"/>
    <mergeCell ref="A2:I2"/>
  </mergeCells>
  <pageMargins left="0.7" right="0.7" top="0.75" bottom="0.75" header="0.3" footer="0.3"/>
  <pageSetup paperSize="5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2023-02-08T23:05:21Z</dcterms:created>
  <dcterms:modified xsi:type="dcterms:W3CDTF">2023-02-09T04:01:09Z</dcterms:modified>
</cp:coreProperties>
</file>